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ttlerova.t\Desktop\opravdu finál\část 1\"/>
    </mc:Choice>
  </mc:AlternateContent>
  <xr:revisionPtr revIDLastSave="0" documentId="13_ncr:1_{00C7A7F0-FADD-4585-B95F-4D951CAA9FB1}" xr6:coauthVersionLast="46" xr6:coauthVersionMax="46" xr10:uidLastSave="{00000000-0000-0000-0000-000000000000}"/>
  <bookViews>
    <workbookView xWindow="28680" yWindow="-120" windowWidth="29040" windowHeight="15840" xr2:uid="{14A58BA9-72A4-47C7-8DEC-A45A95F8EFC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1" l="1"/>
  <c r="E15" i="1" l="1"/>
  <c r="E16" i="1"/>
  <c r="E17" i="1"/>
  <c r="E14" i="1"/>
  <c r="E25" i="1"/>
  <c r="E26" i="1"/>
  <c r="E27" i="1"/>
  <c r="C22" i="1"/>
  <c r="C12" i="1"/>
</calcChain>
</file>

<file path=xl/sharedStrings.xml><?xml version="1.0" encoding="utf-8"?>
<sst xmlns="http://schemas.openxmlformats.org/spreadsheetml/2006/main" count="27" uniqueCount="20">
  <si>
    <r>
      <t xml:space="preserve">&gt; 0 %  </t>
    </r>
    <r>
      <rPr>
        <sz val="11"/>
        <color theme="1"/>
        <rFont val="Calibri"/>
        <family val="2"/>
        <charset val="238"/>
      </rPr>
      <t>≤</t>
    </r>
    <r>
      <rPr>
        <sz val="11"/>
        <color theme="1"/>
        <rFont val="Calibri"/>
        <family val="2"/>
        <charset val="238"/>
        <scheme val="minor"/>
      </rPr>
      <t>10%</t>
    </r>
  </si>
  <si>
    <t>&gt; 30%</t>
  </si>
  <si>
    <t>Limitní částka bez bonusu</t>
  </si>
  <si>
    <t>Bonus v %</t>
  </si>
  <si>
    <t>Souhrnná částka za 12 kalendářních měsíců</t>
  </si>
  <si>
    <t>Určení limitní skupiny</t>
  </si>
  <si>
    <t>Bonus v €</t>
  </si>
  <si>
    <t>Př. č. 1 výpočtu bonusu</t>
  </si>
  <si>
    <t>Př. č. 2 výpočtu bonusu</t>
  </si>
  <si>
    <r>
      <t xml:space="preserve">&gt; 10 %  </t>
    </r>
    <r>
      <rPr>
        <sz val="11"/>
        <color theme="1"/>
        <rFont val="Calibri"/>
        <family val="2"/>
        <charset val="238"/>
      </rPr>
      <t>≤2</t>
    </r>
    <r>
      <rPr>
        <sz val="11"/>
        <color theme="1"/>
        <rFont val="Calibri"/>
        <family val="2"/>
        <charset val="238"/>
        <scheme val="minor"/>
      </rPr>
      <t>0%</t>
    </r>
  </si>
  <si>
    <r>
      <t xml:space="preserve">&gt; 20 %  </t>
    </r>
    <r>
      <rPr>
        <sz val="11"/>
        <color theme="1"/>
        <rFont val="Calibri"/>
        <family val="2"/>
        <charset val="238"/>
      </rPr>
      <t>≤3</t>
    </r>
    <r>
      <rPr>
        <sz val="11"/>
        <color theme="1"/>
        <rFont val="Calibri"/>
        <family val="2"/>
        <charset val="238"/>
        <scheme val="minor"/>
      </rPr>
      <t>0%</t>
    </r>
  </si>
  <si>
    <t>&gt; 20 %  ≤30%</t>
  </si>
  <si>
    <t xml:space="preserve">Rozsah skupiny v % </t>
  </si>
  <si>
    <t>Výpočet  % souhrnné částky</t>
  </si>
  <si>
    <t>Bonusový program - hodnotící doba 12 kalendářních měsíců</t>
  </si>
  <si>
    <t>Příloha č. 1 - Technická specifikace a ceník</t>
  </si>
  <si>
    <t>(670 000-650 000)/(650 000/100)</t>
  </si>
  <si>
    <t>(800 000-650 000)/(650 000/100)</t>
  </si>
  <si>
    <t xml:space="preserve">Veřejná zakázka nadlimitní: Dodávky řezného a upínacího nářadí, ostření, včetně servisu  a dalšího, souvisejícího plnění </t>
  </si>
  <si>
    <r>
      <t xml:space="preserve">Rámcová smlouva č. </t>
    </r>
    <r>
      <rPr>
        <b/>
        <sz val="12"/>
        <color rgb="FFFF0000"/>
        <rFont val="Calibri"/>
        <family val="2"/>
        <charset val="238"/>
        <scheme val="minor"/>
      </rPr>
      <t>S87/21 část 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</si>
</sst>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"/>
    <numFmt numFmtId="165" formatCode="0.0%"/>
    <numFmt numFmtId="166" formatCode="#,##0\ [$€-1];[Red]\-#,##0\ [$€-1]"/>
    <numFmt numFmtId="167" formatCode="0.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Fill="1" applyBorder="1" applyAlignment="1">
      <alignment vertical="center" wrapText="1"/>
    </xf>
    <xf numFmtId="166" fontId="0" fillId="0" borderId="5" xfId="0" applyNumberFormat="1" applyFill="1" applyBorder="1" applyAlignment="1">
      <alignment horizontal="center"/>
    </xf>
    <xf numFmtId="166" fontId="0" fillId="0" borderId="15" xfId="0" applyNumberFormat="1" applyFill="1" applyBorder="1" applyAlignment="1">
      <alignment horizontal="center"/>
    </xf>
    <xf numFmtId="166" fontId="0" fillId="0" borderId="16" xfId="0" applyNumberFormat="1" applyFill="1" applyBorder="1" applyAlignment="1">
      <alignment horizontal="center"/>
    </xf>
    <xf numFmtId="166" fontId="0" fillId="3" borderId="10" xfId="0" applyNumberForma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9" fontId="0" fillId="5" borderId="5" xfId="0" applyNumberFormat="1" applyFill="1" applyBorder="1" applyAlignment="1">
      <alignment horizontal="center" vertical="center"/>
    </xf>
    <xf numFmtId="9" fontId="0" fillId="6" borderId="6" xfId="0" applyNumberFormat="1" applyFill="1" applyBorder="1" applyAlignment="1">
      <alignment horizontal="center" vertical="center"/>
    </xf>
    <xf numFmtId="10" fontId="0" fillId="2" borderId="8" xfId="1" applyNumberFormat="1" applyFont="1" applyFill="1" applyBorder="1" applyAlignment="1" applyProtection="1">
      <alignment horizontal="center"/>
      <protection locked="0"/>
    </xf>
    <xf numFmtId="9" fontId="0" fillId="5" borderId="8" xfId="1" applyFont="1" applyFill="1" applyBorder="1" applyAlignment="1" applyProtection="1">
      <alignment horizontal="center"/>
      <protection locked="0"/>
    </xf>
    <xf numFmtId="165" fontId="0" fillId="4" borderId="8" xfId="1" applyNumberFormat="1" applyFont="1" applyFill="1" applyBorder="1" applyAlignment="1" applyProtection="1">
      <alignment horizontal="center"/>
      <protection locked="0"/>
    </xf>
    <xf numFmtId="165" fontId="0" fillId="6" borderId="9" xfId="1" applyNumberFormat="1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9" fontId="0" fillId="2" borderId="5" xfId="0" applyNumberFormat="1" applyFill="1" applyBorder="1" applyAlignment="1">
      <alignment horizontal="center" vertical="center"/>
    </xf>
    <xf numFmtId="9" fontId="0" fillId="4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21" xfId="0" applyBorder="1"/>
    <xf numFmtId="0" fontId="0" fillId="0" borderId="0" xfId="0" applyBorder="1"/>
    <xf numFmtId="0" fontId="0" fillId="0" borderId="22" xfId="0" applyBorder="1"/>
    <xf numFmtId="0" fontId="0" fillId="0" borderId="26" xfId="0" applyBorder="1" applyAlignment="1">
      <alignment horizontal="left"/>
    </xf>
    <xf numFmtId="3" fontId="0" fillId="0" borderId="0" xfId="0" applyNumberFormat="1" applyBorder="1"/>
    <xf numFmtId="0" fontId="0" fillId="0" borderId="28" xfId="0" applyFill="1" applyBorder="1" applyAlignment="1">
      <alignment horizontal="center"/>
    </xf>
    <xf numFmtId="166" fontId="0" fillId="0" borderId="28" xfId="0" applyNumberFormat="1" applyFill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9" fontId="0" fillId="4" borderId="5" xfId="0" applyNumberForma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4" fillId="4" borderId="18" xfId="0" applyNumberFormat="1" applyFont="1" applyFill="1" applyBorder="1" applyAlignment="1">
      <alignment horizontal="left"/>
    </xf>
    <xf numFmtId="2" fontId="4" fillId="4" borderId="19" xfId="0" applyNumberFormat="1" applyFont="1" applyFill="1" applyBorder="1" applyAlignment="1">
      <alignment horizontal="left"/>
    </xf>
    <xf numFmtId="2" fontId="4" fillId="4" borderId="20" xfId="0" applyNumberFormat="1" applyFont="1" applyFill="1" applyBorder="1" applyAlignment="1">
      <alignment horizontal="left"/>
    </xf>
    <xf numFmtId="2" fontId="4" fillId="4" borderId="21" xfId="0" applyNumberFormat="1" applyFont="1" applyFill="1" applyBorder="1" applyAlignment="1">
      <alignment horizontal="left"/>
    </xf>
    <xf numFmtId="2" fontId="4" fillId="4" borderId="0" xfId="0" applyNumberFormat="1" applyFont="1" applyFill="1" applyBorder="1" applyAlignment="1">
      <alignment horizontal="left"/>
    </xf>
    <xf numFmtId="2" fontId="4" fillId="4" borderId="22" xfId="0" applyNumberFormat="1" applyFont="1" applyFill="1" applyBorder="1" applyAlignment="1">
      <alignment horizontal="left"/>
    </xf>
    <xf numFmtId="2" fontId="4" fillId="4" borderId="23" xfId="0" applyNumberFormat="1" applyFont="1" applyFill="1" applyBorder="1" applyAlignment="1">
      <alignment horizontal="left"/>
    </xf>
    <xf numFmtId="2" fontId="4" fillId="4" borderId="24" xfId="0" applyNumberFormat="1" applyFont="1" applyFill="1" applyBorder="1" applyAlignment="1">
      <alignment horizontal="left"/>
    </xf>
    <xf numFmtId="2" fontId="4" fillId="4" borderId="25" xfId="0" applyNumberFormat="1" applyFont="1" applyFill="1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2" fillId="0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167" fontId="0" fillId="2" borderId="5" xfId="0" applyNumberFormat="1" applyFill="1" applyBorder="1" applyAlignment="1">
      <alignment horizontal="center"/>
    </xf>
    <xf numFmtId="9" fontId="0" fillId="2" borderId="5" xfId="0" applyNumberFormat="1" applyFill="1" applyBorder="1" applyAlignment="1">
      <alignment horizontal="center" vertical="center"/>
    </xf>
    <xf numFmtId="9" fontId="0" fillId="2" borderId="15" xfId="0" applyNumberFormat="1" applyFill="1" applyBorder="1" applyAlignment="1">
      <alignment horizontal="center" vertical="center"/>
    </xf>
    <xf numFmtId="167" fontId="0" fillId="4" borderId="5" xfId="0" applyNumberFormat="1" applyFill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54832</xdr:colOff>
      <xdr:row>0</xdr:row>
      <xdr:rowOff>49530</xdr:rowOff>
    </xdr:from>
    <xdr:to>
      <xdr:col>6</xdr:col>
      <xdr:colOff>935355</xdr:colOff>
      <xdr:row>2</xdr:row>
      <xdr:rowOff>152400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2953111-C9DF-41E3-981F-C00FD33F76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0332" y="421005"/>
          <a:ext cx="876713" cy="50292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63256-FAD1-442F-B3E7-D8925B426452}">
  <sheetPr>
    <pageSetUpPr fitToPage="1"/>
  </sheetPr>
  <dimension ref="A1:H27"/>
  <sheetViews>
    <sheetView tabSelected="1" workbookViewId="0">
      <selection activeCell="A2" sqref="A2:G2"/>
    </sheetView>
  </sheetViews>
  <sheetFormatPr defaultRowHeight="14.4" x14ac:dyDescent="0.3"/>
  <cols>
    <col min="1" max="1" width="26.6640625" customWidth="1"/>
    <col min="2" max="2" width="10.6640625" bestFit="1" customWidth="1"/>
    <col min="3" max="3" width="13.33203125" customWidth="1"/>
    <col min="4" max="4" width="11.6640625" customWidth="1"/>
    <col min="5" max="5" width="11.33203125" customWidth="1"/>
    <col min="6" max="6" width="12.33203125" customWidth="1"/>
    <col min="7" max="7" width="15.21875" customWidth="1"/>
  </cols>
  <sheetData>
    <row r="1" spans="1:8" ht="15.6" x14ac:dyDescent="0.3">
      <c r="A1" s="45" t="s">
        <v>18</v>
      </c>
      <c r="B1" s="46"/>
      <c r="C1" s="46"/>
      <c r="D1" s="46"/>
      <c r="E1" s="46"/>
      <c r="F1" s="46"/>
      <c r="G1" s="47"/>
    </row>
    <row r="2" spans="1:8" ht="15.6" x14ac:dyDescent="0.3">
      <c r="A2" s="48" t="s">
        <v>19</v>
      </c>
      <c r="B2" s="49"/>
      <c r="C2" s="49"/>
      <c r="D2" s="49"/>
      <c r="E2" s="49"/>
      <c r="F2" s="49"/>
      <c r="G2" s="50"/>
    </row>
    <row r="3" spans="1:8" ht="16.2" thickBot="1" x14ac:dyDescent="0.35">
      <c r="A3" s="51" t="s">
        <v>15</v>
      </c>
      <c r="B3" s="52"/>
      <c r="C3" s="52"/>
      <c r="D3" s="52"/>
      <c r="E3" s="52"/>
      <c r="F3" s="52"/>
      <c r="G3" s="53"/>
    </row>
    <row r="4" spans="1:8" ht="15" customHeight="1" x14ac:dyDescent="0.3">
      <c r="A4" s="28" t="s">
        <v>14</v>
      </c>
      <c r="B4" s="29"/>
      <c r="C4" s="29"/>
      <c r="D4" s="29"/>
      <c r="E4" s="29"/>
      <c r="F4" s="29"/>
      <c r="G4" s="30"/>
      <c r="H4" s="1"/>
    </row>
    <row r="5" spans="1:8" x14ac:dyDescent="0.3">
      <c r="A5" s="41" t="s">
        <v>2</v>
      </c>
      <c r="B5" s="42"/>
      <c r="C5" s="42"/>
      <c r="D5" s="31">
        <v>650000</v>
      </c>
      <c r="E5" s="31"/>
      <c r="F5" s="31"/>
      <c r="G5" s="32"/>
    </row>
    <row r="6" spans="1:8" x14ac:dyDescent="0.3">
      <c r="A6" s="43" t="s">
        <v>12</v>
      </c>
      <c r="B6" s="44"/>
      <c r="C6" s="44"/>
      <c r="D6" s="16" t="s">
        <v>0</v>
      </c>
      <c r="E6" s="9" t="s">
        <v>9</v>
      </c>
      <c r="F6" s="17" t="s">
        <v>10</v>
      </c>
      <c r="G6" s="10" t="s">
        <v>1</v>
      </c>
    </row>
    <row r="7" spans="1:8" ht="15" thickBot="1" x14ac:dyDescent="0.35">
      <c r="A7" s="39" t="s">
        <v>3</v>
      </c>
      <c r="B7" s="40"/>
      <c r="C7" s="40"/>
      <c r="D7" s="11"/>
      <c r="E7" s="12"/>
      <c r="F7" s="13"/>
      <c r="G7" s="14"/>
    </row>
    <row r="8" spans="1:8" x14ac:dyDescent="0.3">
      <c r="A8" s="19"/>
      <c r="B8" s="20"/>
      <c r="C8" s="20"/>
      <c r="D8" s="20"/>
      <c r="E8" s="20"/>
      <c r="F8" s="20"/>
      <c r="G8" s="21"/>
    </row>
    <row r="9" spans="1:8" ht="15" thickBot="1" x14ac:dyDescent="0.35">
      <c r="A9" s="19"/>
      <c r="B9" s="20"/>
      <c r="C9" s="20"/>
      <c r="D9" s="20"/>
      <c r="E9" s="20"/>
      <c r="F9" s="20"/>
      <c r="G9" s="21"/>
    </row>
    <row r="10" spans="1:8" ht="15" thickBot="1" x14ac:dyDescent="0.35">
      <c r="A10" s="36" t="s">
        <v>7</v>
      </c>
      <c r="B10" s="37"/>
      <c r="C10" s="37"/>
      <c r="D10" s="37"/>
      <c r="E10" s="38"/>
      <c r="F10" s="20"/>
      <c r="G10" s="21"/>
    </row>
    <row r="11" spans="1:8" x14ac:dyDescent="0.3">
      <c r="A11" s="22" t="s">
        <v>4</v>
      </c>
      <c r="B11" s="6"/>
      <c r="C11" s="64">
        <v>670000</v>
      </c>
      <c r="D11" s="64"/>
      <c r="E11" s="64"/>
      <c r="F11" s="20"/>
      <c r="G11" s="21"/>
    </row>
    <row r="12" spans="1:8" x14ac:dyDescent="0.3">
      <c r="A12" s="33" t="s">
        <v>13</v>
      </c>
      <c r="B12" s="34"/>
      <c r="C12" s="66">
        <f>(C11-D5)/(D5/100)</f>
        <v>3.0769230769230771</v>
      </c>
      <c r="D12" s="66"/>
      <c r="E12" s="66"/>
      <c r="F12" s="23" t="s">
        <v>16</v>
      </c>
      <c r="G12" s="21"/>
    </row>
    <row r="13" spans="1:8" ht="15" thickBot="1" x14ac:dyDescent="0.35">
      <c r="A13" s="33" t="s">
        <v>5</v>
      </c>
      <c r="B13" s="65"/>
      <c r="C13" s="67" t="s">
        <v>0</v>
      </c>
      <c r="D13" s="67"/>
      <c r="E13" s="68"/>
      <c r="F13" s="20"/>
      <c r="G13" s="21"/>
    </row>
    <row r="14" spans="1:8" ht="15" thickBot="1" x14ac:dyDescent="0.35">
      <c r="A14" s="55" t="s">
        <v>3</v>
      </c>
      <c r="B14" s="8">
        <v>0.5</v>
      </c>
      <c r="C14" s="61" t="s">
        <v>6</v>
      </c>
      <c r="D14" s="62"/>
      <c r="E14" s="5">
        <f>$C$11/100*B14</f>
        <v>3350</v>
      </c>
      <c r="F14" s="20"/>
      <c r="G14" s="21"/>
    </row>
    <row r="15" spans="1:8" x14ac:dyDescent="0.3">
      <c r="A15" s="54"/>
      <c r="B15" s="6">
        <v>1</v>
      </c>
      <c r="C15" s="63"/>
      <c r="D15" s="62"/>
      <c r="E15" s="4">
        <f t="shared" ref="E15:E17" si="0">$C$11/100*B15</f>
        <v>6700</v>
      </c>
      <c r="F15" s="20"/>
      <c r="G15" s="21"/>
    </row>
    <row r="16" spans="1:8" x14ac:dyDescent="0.3">
      <c r="A16" s="54"/>
      <c r="B16" s="15">
        <v>1.5</v>
      </c>
      <c r="C16" s="63"/>
      <c r="D16" s="62"/>
      <c r="E16" s="2">
        <f t="shared" si="0"/>
        <v>10050</v>
      </c>
      <c r="F16" s="20"/>
      <c r="G16" s="21"/>
    </row>
    <row r="17" spans="1:7" x14ac:dyDescent="0.3">
      <c r="A17" s="54"/>
      <c r="B17" s="15">
        <v>2</v>
      </c>
      <c r="C17" s="63"/>
      <c r="D17" s="62"/>
      <c r="E17" s="2">
        <f t="shared" si="0"/>
        <v>13400</v>
      </c>
      <c r="F17" s="20"/>
      <c r="G17" s="21"/>
    </row>
    <row r="18" spans="1:7" x14ac:dyDescent="0.3">
      <c r="A18" s="19"/>
      <c r="B18" s="20"/>
      <c r="C18" s="20"/>
      <c r="D18" s="20"/>
      <c r="E18" s="20"/>
      <c r="F18" s="20"/>
      <c r="G18" s="21"/>
    </row>
    <row r="19" spans="1:7" ht="15" thickBot="1" x14ac:dyDescent="0.35">
      <c r="A19" s="19"/>
      <c r="B19" s="20"/>
      <c r="C19" s="20"/>
      <c r="D19" s="20"/>
      <c r="E19" s="20"/>
      <c r="F19" s="20"/>
      <c r="G19" s="21"/>
    </row>
    <row r="20" spans="1:7" ht="15" thickBot="1" x14ac:dyDescent="0.35">
      <c r="A20" s="36" t="s">
        <v>8</v>
      </c>
      <c r="B20" s="37"/>
      <c r="C20" s="37"/>
      <c r="D20" s="37"/>
      <c r="E20" s="38"/>
      <c r="F20" s="20"/>
      <c r="G20" s="21"/>
    </row>
    <row r="21" spans="1:7" x14ac:dyDescent="0.3">
      <c r="A21" s="22" t="s">
        <v>4</v>
      </c>
      <c r="B21" s="6"/>
      <c r="C21" s="64">
        <v>800000</v>
      </c>
      <c r="D21" s="64"/>
      <c r="E21" s="64"/>
      <c r="F21" s="20"/>
      <c r="G21" s="21"/>
    </row>
    <row r="22" spans="1:7" x14ac:dyDescent="0.3">
      <c r="A22" s="33" t="s">
        <v>13</v>
      </c>
      <c r="B22" s="34"/>
      <c r="C22" s="69">
        <f>(C21-D5)/(D5/100)</f>
        <v>23.076923076923077</v>
      </c>
      <c r="D22" s="69"/>
      <c r="E22" s="69"/>
      <c r="F22" s="23" t="s">
        <v>17</v>
      </c>
      <c r="G22" s="21"/>
    </row>
    <row r="23" spans="1:7" x14ac:dyDescent="0.3">
      <c r="A23" s="33" t="s">
        <v>5</v>
      </c>
      <c r="B23" s="34"/>
      <c r="C23" s="35" t="s">
        <v>11</v>
      </c>
      <c r="D23" s="35"/>
      <c r="E23" s="35"/>
      <c r="F23" s="20"/>
      <c r="G23" s="21"/>
    </row>
    <row r="24" spans="1:7" x14ac:dyDescent="0.3">
      <c r="A24" s="54" t="s">
        <v>3</v>
      </c>
      <c r="B24" s="18">
        <v>0.5</v>
      </c>
      <c r="C24" s="57" t="s">
        <v>6</v>
      </c>
      <c r="D24" s="58"/>
      <c r="E24" s="2">
        <f>$C$21/100*B24</f>
        <v>4000</v>
      </c>
      <c r="F24" s="20"/>
      <c r="G24" s="21"/>
    </row>
    <row r="25" spans="1:7" ht="15" thickBot="1" x14ac:dyDescent="0.35">
      <c r="A25" s="54"/>
      <c r="B25" s="7">
        <v>1</v>
      </c>
      <c r="C25" s="57"/>
      <c r="D25" s="58"/>
      <c r="E25" s="3">
        <f t="shared" ref="E25:E27" si="1">$C$21/100*B25</f>
        <v>8000</v>
      </c>
      <c r="F25" s="20"/>
      <c r="G25" s="21"/>
    </row>
    <row r="26" spans="1:7" ht="15" thickBot="1" x14ac:dyDescent="0.35">
      <c r="A26" s="55"/>
      <c r="B26" s="8">
        <v>1.5</v>
      </c>
      <c r="C26" s="59"/>
      <c r="D26" s="58"/>
      <c r="E26" s="5">
        <f t="shared" si="1"/>
        <v>12000</v>
      </c>
      <c r="F26" s="20"/>
      <c r="G26" s="21"/>
    </row>
    <row r="27" spans="1:7" ht="15" thickBot="1" x14ac:dyDescent="0.35">
      <c r="A27" s="56"/>
      <c r="B27" s="24">
        <v>2</v>
      </c>
      <c r="C27" s="60"/>
      <c r="D27" s="60"/>
      <c r="E27" s="25">
        <f t="shared" si="1"/>
        <v>16000</v>
      </c>
      <c r="F27" s="26"/>
      <c r="G27" s="27"/>
    </row>
  </sheetData>
  <mergeCells count="24">
    <mergeCell ref="A1:G1"/>
    <mergeCell ref="A2:G2"/>
    <mergeCell ref="A3:G3"/>
    <mergeCell ref="A24:A27"/>
    <mergeCell ref="C24:D27"/>
    <mergeCell ref="C14:D17"/>
    <mergeCell ref="A14:A17"/>
    <mergeCell ref="C11:E11"/>
    <mergeCell ref="A12:B12"/>
    <mergeCell ref="A13:B13"/>
    <mergeCell ref="C12:E12"/>
    <mergeCell ref="C13:E13"/>
    <mergeCell ref="A20:E20"/>
    <mergeCell ref="C21:E21"/>
    <mergeCell ref="A22:B22"/>
    <mergeCell ref="C22:E22"/>
    <mergeCell ref="A4:G4"/>
    <mergeCell ref="D5:G5"/>
    <mergeCell ref="A23:B23"/>
    <mergeCell ref="C23:E23"/>
    <mergeCell ref="A10:E10"/>
    <mergeCell ref="A7:C7"/>
    <mergeCell ref="A5:C5"/>
    <mergeCell ref="A6:C6"/>
  </mergeCell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Faluši Jan</dc:creator>
  <cp:lastModifiedBy>Kittlerová Tereza</cp:lastModifiedBy>
  <cp:lastPrinted>2020-08-05T10:09:55Z</cp:lastPrinted>
  <dcterms:created xsi:type="dcterms:W3CDTF">2020-08-04T13:56:24Z</dcterms:created>
  <dcterms:modified xsi:type="dcterms:W3CDTF">2021-02-25T10:36:47Z</dcterms:modified>
</cp:coreProperties>
</file>